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ke\Desktop\SOG\2024\"/>
    </mc:Choice>
  </mc:AlternateContent>
  <xr:revisionPtr revIDLastSave="0" documentId="13_ncr:1_{43B1C34F-3FA8-40E3-90C1-ABFDBA41876F}" xr6:coauthVersionLast="47" xr6:coauthVersionMax="47" xr10:uidLastSave="{00000000-0000-0000-0000-000000000000}"/>
  <bookViews>
    <workbookView xWindow="45" yWindow="120" windowWidth="26100" windowHeight="20730" xr2:uid="{A8ACA58D-B41D-4EC1-9AEC-DBADC4AB9571}"/>
  </bookViews>
  <sheets>
    <sheet name="Revise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2" l="1"/>
  <c r="B18" i="2"/>
  <c r="B17" i="2"/>
  <c r="B16" i="2"/>
  <c r="B15" i="2"/>
  <c r="B26" i="2"/>
  <c r="B25" i="2"/>
  <c r="B24" i="2"/>
  <c r="B23" i="2"/>
  <c r="B22" i="2"/>
</calcChain>
</file>

<file path=xl/sharedStrings.xml><?xml version="1.0" encoding="utf-8"?>
<sst xmlns="http://schemas.openxmlformats.org/spreadsheetml/2006/main" count="21" uniqueCount="16">
  <si>
    <t>2020 Cash Contributions</t>
  </si>
  <si>
    <t xml:space="preserve">                        Inflation Calculator</t>
  </si>
  <si>
    <t>2021 Cash Contributions</t>
  </si>
  <si>
    <t>2022 Cash Contributions</t>
  </si>
  <si>
    <t>2021-2022 Change</t>
  </si>
  <si>
    <t>Changes in Cash Giving (Inflation Adjusted)</t>
  </si>
  <si>
    <t>Changes in Cash Giving (Current Dollars)</t>
  </si>
  <si>
    <t>Your change in cash giving is below</t>
  </si>
  <si>
    <t>Cash Contributions (input your organization's information in cells B5 to B10)</t>
  </si>
  <si>
    <t>2023 Cash Contributions</t>
  </si>
  <si>
    <t>2018 Cash Contributions</t>
  </si>
  <si>
    <t>2013 Cash Contributions</t>
  </si>
  <si>
    <t>2022-2023 Change</t>
  </si>
  <si>
    <t>3-Year Annualized Change</t>
  </si>
  <si>
    <t>5-Year Annualized Change</t>
  </si>
  <si>
    <t>10-Year Annualized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</si>
</sst>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rgb="FF305078"/>
      <name val="Calibri (Body)"/>
    </font>
    <font>
      <b/>
      <sz val="11"/>
      <color rgb="FF30507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305078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164" fontId="0" fillId="0" borderId="2" xfId="0" applyNumberFormat="1" applyBorder="1"/>
    <xf numFmtId="164" fontId="0" fillId="0" borderId="6" xfId="0" applyNumberFormat="1" applyBorder="1"/>
    <xf numFmtId="164" fontId="0" fillId="0" borderId="4" xfId="0" applyNumberFormat="1" applyBorder="1"/>
    <xf numFmtId="165" fontId="0" fillId="2" borderId="2" xfId="1" applyNumberFormat="1" applyFont="1" applyFill="1" applyBorder="1" applyProtection="1">
      <protection locked="0"/>
    </xf>
    <xf numFmtId="165" fontId="0" fillId="2" borderId="6" xfId="1" applyNumberFormat="1" applyFont="1" applyFill="1" applyBorder="1" applyProtection="1">
      <protection locked="0"/>
    </xf>
    <xf numFmtId="165" fontId="0" fillId="2" borderId="4" xfId="1" applyNumberFormat="1" applyFont="1" applyFill="1" applyBorder="1" applyProtection="1">
      <protection locked="0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3" borderId="0" xfId="0" applyFont="1" applyFill="1" applyAlignment="1">
      <alignment horizontal="left" vertical="center"/>
    </xf>
    <xf numFmtId="0" fontId="4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3050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160421</xdr:colOff>
      <xdr:row>0</xdr:row>
      <xdr:rowOff>40105</xdr:rowOff>
    </xdr:from>
    <xdr:to>
      <xdr:col>0</xdr:col>
      <xdr:colOff>521368</xdr:colOff>
      <xdr:row>1</xdr:row>
      <xdr:rowOff>160420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1287F8-739D-4466-B37E-61B53CCE8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0421" y="40105"/>
          <a:ext cx="360947" cy="358440"/>
        </a:xfrm>
        <a:prstGeom prst="rect">
          <a:avLst/>
        </a:prstGeom>
      </xdr:spPr>
    </xdr:pic>
    <xdr:clientData/>
  </xdr:twoCellAnchor>
  <xdr:twoCellAnchor>
    <xdr:from>
      <xdr:col>0</xdr:col>
      <xdr:colOff>1137987</xdr:colOff>
      <xdr:row>12</xdr:row>
      <xdr:rowOff>30079</xdr:rowOff>
    </xdr:from>
    <xdr:to>
      <xdr:col>0</xdr:col>
      <xdr:colOff>1799724</xdr:colOff>
      <xdr:row>12</xdr:row>
      <xdr:rowOff>436145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038CF4DB-9EB9-DE1F-A844-68650E660D6D}"/>
            </a:ext>
          </a:extLst>
        </xdr:cNvPr>
        <xdr:cNvSpPr/>
      </xdr:nvSpPr>
      <xdr:spPr>
        <a:xfrm>
          <a:off x="1137987" y="2366211"/>
          <a:ext cx="661737" cy="406066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34CF4-92F0-4D38-A29C-8920D4629826}">
  <dimension ref="A1:B26"/>
  <sheetViews>
    <sheetView tabSelected="1" topLeftCell="A6" zoomScale="190" zoomScaleNormal="190" workbookViewId="0">
      <selection activeCell="D14" sqref="D14"/>
    </sheetView>
  </sheetViews>
  <sheetFormatPr defaultColWidth="8.85546875" defaultRowHeight="15"/>
  <cols>
    <col min="1" max="1" width="31.42578125" customWidth="1"/>
    <col min="2" max="2" width="15" customWidth="1"/>
  </cols>
  <sheetData>
    <row r="1" spans="1:2" ht="18.95" customHeight="1">
      <c r="A1" s="13" t="s">
        <v>1</v>
      </c>
      <c r="B1" s="13"/>
    </row>
    <row r="2" spans="1:2">
      <c r="A2" s="13"/>
      <c r="B2" s="13"/>
    </row>
    <row r="3" spans="1:2" ht="6.75" customHeight="1" thickBot="1">
      <c r="A3" s="4"/>
      <c r="B3" s="4"/>
    </row>
    <row r="4" spans="1:2" ht="33" customHeight="1" thickBot="1">
      <c r="A4" s="14" t="s">
        <v>8</v>
      </c>
      <c r="B4" s="15"/>
    </row>
    <row r="5" spans="1:2">
      <c r="A5" s="1" t="s">
        <v>9</v>
      </c>
      <c r="B5" s="8"/>
    </row>
    <row r="6" spans="1:2">
      <c r="A6" s="2" t="s">
        <v>3</v>
      </c>
      <c r="B6" s="9"/>
    </row>
    <row r="7" spans="1:2">
      <c r="A7" s="2" t="s">
        <v>2</v>
      </c>
      <c r="B7" s="9"/>
    </row>
    <row r="8" spans="1:2">
      <c r="A8" s="2" t="s">
        <v>0</v>
      </c>
      <c r="B8" s="9"/>
    </row>
    <row r="9" spans="1:2">
      <c r="A9" s="2" t="s">
        <v>10</v>
      </c>
      <c r="B9" s="9"/>
    </row>
    <row r="10" spans="1:2" ht="15.75" thickBot="1">
      <c r="A10" s="3" t="s">
        <v>11</v>
      </c>
      <c r="B10" s="10"/>
    </row>
    <row r="11" spans="1:2" ht="6.75" customHeight="1"/>
    <row r="12" spans="1:2" ht="12.75" customHeight="1">
      <c r="A12" s="16" t="s">
        <v>7</v>
      </c>
      <c r="B12" s="16"/>
    </row>
    <row r="13" spans="1:2" ht="36.75" customHeight="1" thickBot="1"/>
    <row r="14" spans="1:2" ht="15.75" thickBot="1">
      <c r="A14" s="11" t="s">
        <v>5</v>
      </c>
      <c r="B14" s="12"/>
    </row>
    <row r="15" spans="1:2">
      <c r="A15" s="1" t="s">
        <v>12</v>
      </c>
      <c r="B15" s="5" t="str">
        <f>IFERROR(((B5*0.967566)-B6)/B6,"")</f>
        <v/>
      </c>
    </row>
    <row r="16" spans="1:2">
      <c r="A16" s="2" t="s">
        <v>4</v>
      </c>
      <c r="B16" s="6" t="str">
        <f>IFERROR(((B6*0.9393693)-B7)/B7,"")</f>
        <v/>
      </c>
    </row>
    <row r="17" spans="1:2">
      <c r="A17" s="2" t="s">
        <v>13</v>
      </c>
      <c r="B17" s="6" t="str">
        <f>IFERROR(((B5*0.8491521)/B8)^(1/3)-1,"")</f>
        <v/>
      </c>
    </row>
    <row r="18" spans="1:2">
      <c r="A18" s="2" t="s">
        <v>14</v>
      </c>
      <c r="B18" s="6" t="str">
        <f>IFERROR(((B5*0.8190262)/B9)^(1/5)-1,"")</f>
        <v/>
      </c>
    </row>
    <row r="19" spans="1:2" ht="15.75" thickBot="1">
      <c r="A19" s="3" t="s">
        <v>15</v>
      </c>
      <c r="B19" s="7" t="str">
        <f>IFERROR(((B5*0.7597458)/B10)^(1/10)-1,"")</f>
        <v/>
      </c>
    </row>
    <row r="20" spans="1:2" ht="6.75" customHeight="1" thickBot="1"/>
    <row r="21" spans="1:2" ht="15.75" thickBot="1">
      <c r="A21" s="11" t="s">
        <v>6</v>
      </c>
      <c r="B21" s="12"/>
    </row>
    <row r="22" spans="1:2">
      <c r="A22" s="1" t="s">
        <v>12</v>
      </c>
      <c r="B22" s="5" t="str">
        <f>IFERROR(((B5*1)-B6)/B6,"")</f>
        <v/>
      </c>
    </row>
    <row r="23" spans="1:2">
      <c r="A23" s="2" t="s">
        <v>4</v>
      </c>
      <c r="B23" s="6" t="str">
        <f>IFERROR(((B6*1)-B7)/B7,"")</f>
        <v/>
      </c>
    </row>
    <row r="24" spans="1:2">
      <c r="A24" s="2" t="s">
        <v>13</v>
      </c>
      <c r="B24" s="6" t="str">
        <f>IFERROR(((B5*1)/B8)^(1/3)-1,"")</f>
        <v/>
      </c>
    </row>
    <row r="25" spans="1:2">
      <c r="A25" s="2" t="s">
        <v>14</v>
      </c>
      <c r="B25" s="6" t="str">
        <f>IFERROR(((B5*1)/B9)^(1/5)-1,"")</f>
        <v/>
      </c>
    </row>
    <row r="26" spans="1:2" ht="15.75" thickBot="1">
      <c r="A26" s="3" t="s">
        <v>15</v>
      </c>
      <c r="B26" s="7" t="str">
        <f>IFERROR(((B5*1)/B10)^(1/10)-1,"")</f>
        <v/>
      </c>
    </row>
  </sheetData>
  <sheetProtection algorithmName="SHA-512" hashValue="a6b68FdEied+yE5x9GgDjGiWfttS7NE0/okOrmsONjxNOCkW7nr+R6AdDOyXyfAzK13QLGG31HAU9FopHv5xHQ==" saltValue="MBO9qWiPJvu2y8eQmUpZqw==" spinCount="100000" sheet="1" objects="1" scenarios="1"/>
  <mergeCells count="5">
    <mergeCell ref="A14:B14"/>
    <mergeCell ref="A21:B21"/>
    <mergeCell ref="A1:B2"/>
    <mergeCell ref="A4:B4"/>
    <mergeCell ref="A12:B12"/>
  </mergeCells>
  <printOptions horizontalCentered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Revised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Jake Lapp</dc:creator>
  <cp:lastModifiedBy>Jake Lapp</cp:lastModifiedBy>
  <cp:lastPrinted>2023-11-09T15:18:56Z</cp:lastPrinted>
  <dcterms:created xsi:type="dcterms:W3CDTF">2021-10-29T21:00:56Z</dcterms:created>
  <dcterms:modified xsi:type="dcterms:W3CDTF">2024-10-24T11:45:32Z</dcterms:modified>
</cp:coreProperties>
</file>